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<sst xmlns="http://schemas.openxmlformats.org/spreadsheetml/2006/main" count="102" uniqueCount="72">
  <si>
    <t>Сумма, рубли</t>
  </si>
  <si>
    <t xml:space="preserve">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</si>
  <si>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</si>
  <si>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</si>
  <si>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</si>
  <si>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</si>
  <si>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</si>
  <si>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</si>
  <si>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</si>
  <si>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</si>
  <si>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</si>
  <si>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</si>
  <si>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</si>
  <si>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</si>
  <si>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</si>
  <si>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</si>
  <si>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</si>
  <si>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</si>
  <si>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</si>
  <si>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</si>
  <si>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</si>
  <si>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</si>
  <si>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</si>
  <si>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</si>
  <si>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</si>
  <si>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</si>
  <si>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</si>
  <si>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ноябрь  2022</t>
    </r>
    <r>
      <rPr>
        <b/>
        <sz val="12"/>
        <rFont val="Times New Roman"/>
        <family val="1"/>
      </rPr>
      <t xml:space="preserve"> г.</t>
    </r>
  </si>
  <si>
    <t>Отчет по вывозу ТКО за ноябрь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</si>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</sst>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23</v>
      </c>
    </row>
    <row r="2" spans="1:7" ht="15" customHeight="1">
      <c r="A2" s="29" t="s">
        <v>2</v>
      </c>
      <c r="B2" s="29" t="s">
        <v>3</v>
      </c>
      <c r="C2" s="29" t="s">
        <v>4</v>
      </c>
      <c r="D2" s="29" t="s">
        <v>5</v>
      </c>
      <c r="E2" s="29" t="s">
        <v>6</v>
      </c>
      <c r="F2" s="29"/>
      <c r="G2" s="29"/>
    </row>
    <row r="3" spans="1:7" ht="15" customHeight="1">
      <c r="A3" s="29"/>
      <c r="B3" s="29"/>
      <c r="C3" s="29"/>
      <c r="D3" s="29"/>
      <c r="E3" s="29" t="s">
        <v>7</v>
      </c>
      <c r="F3" s="29"/>
      <c r="G3" s="29" t="s">
        <v>8</v>
      </c>
    </row>
    <row r="4" spans="1:7" ht="15" customHeight="1">
      <c r="A4" s="29"/>
      <c r="B4" s="29"/>
      <c r="C4" s="29"/>
      <c r="D4" s="29"/>
      <c r="E4" s="1" t="s">
        <v>9</v>
      </c>
      <c r="F4" s="1" t="s">
        <v>10</v>
      </c>
      <c r="G4" s="29"/>
    </row>
    <row r="5" spans="1:7" ht="12" customHeight="1">
      <c r="A5" s="4" t="s">
        <v>22</v>
      </c>
      <c r="B5" s="5" t="s">
        <v>11</v>
      </c>
      <c r="C5" s="6" t="s">
        <v>12</v>
      </c>
      <c r="D5" s="5"/>
      <c r="E5" s="10"/>
      <c r="F5" s="5"/>
      <c r="G5" s="5"/>
    </row>
    <row r="6" spans="1:7" ht="21.75" customHeight="1">
      <c r="A6" s="4" t="s">
        <v>22</v>
      </c>
      <c r="B6" s="5" t="s">
        <v>15</v>
      </c>
      <c r="C6" s="6" t="s">
        <v>12</v>
      </c>
      <c r="D6" s="5"/>
      <c r="E6" s="8"/>
      <c r="F6" s="8"/>
      <c r="G6" s="9"/>
    </row>
    <row r="7" spans="1:7" ht="21.75" customHeight="1">
      <c r="A7" s="4" t="s">
        <v>13</v>
      </c>
      <c r="B7" s="5" t="s">
        <v>17</v>
      </c>
      <c r="C7" s="6" t="s">
        <v>18</v>
      </c>
      <c r="D7" s="5"/>
      <c r="E7" s="7"/>
      <c r="F7" s="7"/>
      <c r="G7" s="7"/>
    </row>
    <row r="8" spans="1:8" ht="12" customHeight="1">
      <c r="A8" s="4" t="s">
        <v>13</v>
      </c>
      <c r="B8" s="5" t="s">
        <v>19</v>
      </c>
      <c r="C8" s="6" t="s">
        <v>18</v>
      </c>
      <c r="D8" s="5"/>
      <c r="E8" s="7"/>
      <c r="F8" s="7"/>
      <c r="G8" s="12"/>
      <c r="H8" s="11"/>
    </row>
    <row r="9" spans="1:8" ht="12" customHeight="1">
      <c r="A9" s="4" t="s">
        <v>13</v>
      </c>
      <c r="B9" s="5" t="s">
        <v>20</v>
      </c>
      <c r="C9" s="6" t="s">
        <v>18</v>
      </c>
      <c r="D9" s="5"/>
      <c r="E9" s="7"/>
      <c r="F9" s="7"/>
      <c r="G9" s="12"/>
      <c r="H9" s="11"/>
    </row>
    <row r="10" spans="1:8" ht="12" customHeight="1">
      <c r="A10" s="4" t="s">
        <v>16</v>
      </c>
      <c r="B10" s="5" t="s">
        <v>21</v>
      </c>
      <c r="C10" s="6" t="s">
        <v>14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27</v>
      </c>
      <c r="B1" s="31"/>
      <c r="C1" s="31"/>
      <c r="D1" s="31"/>
      <c r="E1" s="31"/>
      <c r="F1" s="31"/>
      <c r="G1" s="32"/>
    </row>
    <row r="2" spans="1:7" ht="15.75">
      <c r="A2" s="33" t="s">
        <v>2</v>
      </c>
      <c r="B2" s="33" t="s">
        <v>3</v>
      </c>
      <c r="C2" s="33" t="s">
        <v>4</v>
      </c>
      <c r="D2" s="33" t="s">
        <v>24</v>
      </c>
      <c r="E2" s="33" t="s">
        <v>6</v>
      </c>
      <c r="F2" s="33"/>
      <c r="G2" s="33"/>
    </row>
    <row r="3" spans="1:7" ht="15.75">
      <c r="A3" s="33"/>
      <c r="B3" s="33"/>
      <c r="C3" s="33"/>
      <c r="D3" s="33"/>
      <c r="E3" s="33" t="s">
        <v>7</v>
      </c>
      <c r="F3" s="33"/>
      <c r="G3" s="33" t="s">
        <v>8</v>
      </c>
    </row>
    <row r="4" spans="1:7" ht="16.5" thickBot="1">
      <c r="A4" s="33"/>
      <c r="B4" s="33"/>
      <c r="C4" s="33"/>
      <c r="D4" s="33"/>
      <c r="E4" s="14" t="s">
        <v>9</v>
      </c>
      <c r="F4" s="14" t="s">
        <v>10</v>
      </c>
      <c r="G4" s="33"/>
    </row>
    <row r="5" spans="1:7" ht="19.5" thickBot="1">
      <c r="A5" s="15" t="s">
        <v>22</v>
      </c>
      <c r="B5" s="16" t="s">
        <v>11</v>
      </c>
      <c r="C5" s="14" t="s">
        <v>12</v>
      </c>
      <c r="D5" s="28">
        <v>77958.66</v>
      </c>
      <c r="E5" s="17">
        <v>212.967</v>
      </c>
      <c r="F5" s="18"/>
      <c r="G5" s="18"/>
    </row>
    <row r="6" spans="1:7" ht="71.25" customHeight="1">
      <c r="A6" s="15" t="s">
        <v>22</v>
      </c>
      <c r="B6" s="16" t="s">
        <v>15</v>
      </c>
      <c r="C6" s="14" t="s">
        <v>12</v>
      </c>
      <c r="D6" s="19"/>
      <c r="E6" s="20">
        <v>29.784</v>
      </c>
      <c r="F6" s="20">
        <v>12.848939999999999</v>
      </c>
      <c r="G6" s="20">
        <v>0.612</v>
      </c>
    </row>
    <row r="7" spans="1:10" ht="64.5" customHeight="1">
      <c r="A7" s="15" t="s">
        <v>13</v>
      </c>
      <c r="B7" s="21" t="s">
        <v>25</v>
      </c>
      <c r="C7" s="14" t="s">
        <v>18</v>
      </c>
      <c r="D7" s="19"/>
      <c r="E7" s="22">
        <v>584</v>
      </c>
      <c r="F7" s="22">
        <v>251.94</v>
      </c>
      <c r="G7" s="23">
        <v>12</v>
      </c>
      <c r="J7" t="s">
        <v>1</v>
      </c>
    </row>
    <row r="8" spans="1:7" ht="34.5">
      <c r="A8" s="15" t="s">
        <v>13</v>
      </c>
      <c r="B8" s="21" t="s">
        <v>26</v>
      </c>
      <c r="C8" s="14" t="s">
        <v>18</v>
      </c>
      <c r="D8" s="24"/>
      <c r="E8" s="22">
        <v>561</v>
      </c>
      <c r="F8" s="22">
        <v>337.74</v>
      </c>
      <c r="G8" s="23">
        <v>12</v>
      </c>
    </row>
    <row r="9" spans="1:7" ht="18.75">
      <c r="A9" s="15" t="s">
        <v>13</v>
      </c>
      <c r="B9" s="25" t="s">
        <v>20</v>
      </c>
      <c r="C9" s="14" t="s">
        <v>18</v>
      </c>
      <c r="D9" s="19"/>
      <c r="E9" s="22">
        <v>1145</v>
      </c>
      <c r="F9" s="22">
        <v>589.6800000000001</v>
      </c>
      <c r="G9" s="23">
        <v>24</v>
      </c>
    </row>
    <row r="10" spans="1:7" ht="18.75">
      <c r="A10" s="15" t="s">
        <v>16</v>
      </c>
      <c r="B10" s="16" t="s">
        <v>21</v>
      </c>
      <c r="C10" s="14" t="s">
        <v>14</v>
      </c>
      <c r="D10" s="19"/>
      <c r="E10" s="26">
        <v>54187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31.28125" style="35" customWidth="1"/>
    <col min="3" max="3" width="9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28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29</v>
      </c>
      <c r="B4" s="36"/>
      <c r="C4" s="36"/>
      <c r="D4" s="36"/>
      <c r="E4" s="37" t="s">
        <v>30</v>
      </c>
      <c r="F4" s="37" t="s">
        <v>31</v>
      </c>
      <c r="G4" s="37" t="s">
        <v>32</v>
      </c>
      <c r="H4" s="37" t="s">
        <v>0</v>
      </c>
      <c r="I4" s="38" t="s">
        <v>33</v>
      </c>
    </row>
    <row r="5" spans="1:9" ht="18.75">
      <c r="A5" s="39" t="s">
        <v>34</v>
      </c>
      <c r="B5" s="39"/>
      <c r="C5" s="39"/>
      <c r="D5" s="39"/>
      <c r="E5" s="40">
        <f>11290.3+11665.5+12128.7-920.6</f>
        <v>34163.9</v>
      </c>
      <c r="F5" s="41">
        <v>945.02</v>
      </c>
      <c r="G5" s="41">
        <v>234.2083</v>
      </c>
      <c r="H5" s="42">
        <f>G5*F5</f>
        <v>221331.527666</v>
      </c>
      <c r="I5" s="43"/>
    </row>
    <row r="6" spans="1:9" ht="18.75">
      <c r="A6" s="39" t="s">
        <v>35</v>
      </c>
      <c r="B6" s="39"/>
      <c r="C6" s="39"/>
      <c r="D6" s="39"/>
      <c r="E6" s="40"/>
      <c r="F6" s="41"/>
      <c r="G6" s="41">
        <f>G5-G22</f>
        <v>206.9863</v>
      </c>
      <c r="H6" s="44">
        <f>H5-H22</f>
        <v>199858.783226</v>
      </c>
      <c r="I6" s="43">
        <f>H6/E5</f>
        <v>5.849999069953957</v>
      </c>
    </row>
    <row r="7" spans="1:9" ht="18.75">
      <c r="A7" s="45" t="s">
        <v>36</v>
      </c>
      <c r="B7" s="46"/>
      <c r="C7" s="46"/>
      <c r="D7" s="47"/>
      <c r="E7" s="40">
        <f>11290.3+11665.5+12128.7-920.6</f>
        <v>34163.9</v>
      </c>
      <c r="F7" s="41">
        <v>945.02</v>
      </c>
      <c r="G7" s="41">
        <v>0.9</v>
      </c>
      <c r="H7" s="44">
        <f>F7*G7*10.14</f>
        <v>8624.25252</v>
      </c>
      <c r="I7" s="43">
        <f>H7/E7</f>
        <v>0.2524375882144603</v>
      </c>
    </row>
    <row r="8" spans="1:9" ht="20.25">
      <c r="A8" s="48" t="s">
        <v>37</v>
      </c>
      <c r="B8" s="48"/>
      <c r="C8" s="48"/>
      <c r="D8" s="48"/>
      <c r="E8" s="49"/>
      <c r="F8" s="50"/>
      <c r="G8" s="50"/>
      <c r="H8" s="51">
        <f>SUM(H6:H7)</f>
        <v>208483.035746</v>
      </c>
      <c r="I8" s="51">
        <f>SUM(I5:I7)</f>
        <v>6.102436658168417</v>
      </c>
    </row>
    <row r="11" spans="1:8" ht="15.75">
      <c r="A11" s="52" t="s">
        <v>38</v>
      </c>
      <c r="B11" s="52"/>
      <c r="C11" s="52"/>
      <c r="D11" s="52"/>
      <c r="E11" s="52"/>
      <c r="F11" s="52"/>
      <c r="G11" s="52"/>
      <c r="H11" s="52"/>
    </row>
    <row r="12" spans="1:8" ht="15.75">
      <c r="A12" s="53">
        <v>1</v>
      </c>
      <c r="B12" s="53" t="s">
        <v>39</v>
      </c>
      <c r="C12" s="53"/>
      <c r="D12" s="53">
        <v>93.6</v>
      </c>
      <c r="E12" s="53" t="s">
        <v>40</v>
      </c>
      <c r="F12" s="53" t="s">
        <v>41</v>
      </c>
      <c r="G12" s="53">
        <v>0.72</v>
      </c>
      <c r="H12" s="54">
        <f>F5*G12</f>
        <v>680.4144</v>
      </c>
    </row>
    <row r="13" spans="1:8" ht="15.75">
      <c r="A13" s="53">
        <v>2</v>
      </c>
      <c r="B13" s="53" t="s">
        <v>42</v>
      </c>
      <c r="C13" s="53"/>
      <c r="D13" s="53">
        <v>86.1</v>
      </c>
      <c r="E13" s="53" t="s">
        <v>43</v>
      </c>
      <c r="F13" s="53" t="s">
        <v>44</v>
      </c>
      <c r="G13" s="53">
        <v>0.4305</v>
      </c>
      <c r="H13" s="54">
        <f>F5*G13</f>
        <v>406.83110999999997</v>
      </c>
    </row>
    <row r="14" spans="1:8" ht="15.75">
      <c r="A14" s="53">
        <v>3</v>
      </c>
      <c r="B14" s="53" t="s">
        <v>45</v>
      </c>
      <c r="C14" s="53"/>
      <c r="D14" s="53">
        <v>56.8</v>
      </c>
      <c r="E14" s="53" t="s">
        <v>46</v>
      </c>
      <c r="F14" s="53" t="s">
        <v>47</v>
      </c>
      <c r="G14" s="53">
        <v>3.4865</v>
      </c>
      <c r="H14" s="54">
        <f>F5*G14</f>
        <v>3294.81223</v>
      </c>
    </row>
    <row r="15" spans="1:8" ht="15.75">
      <c r="A15" s="53">
        <v>4</v>
      </c>
      <c r="B15" s="53" t="s">
        <v>48</v>
      </c>
      <c r="C15" s="53"/>
      <c r="D15" s="53">
        <v>108.3</v>
      </c>
      <c r="E15" s="53" t="s">
        <v>49</v>
      </c>
      <c r="F15" s="53" t="s">
        <v>50</v>
      </c>
      <c r="G15" s="53">
        <v>0.8</v>
      </c>
      <c r="H15" s="54">
        <f>F5*G15</f>
        <v>756.0160000000001</v>
      </c>
    </row>
    <row r="16" spans="1:8" ht="15.75">
      <c r="A16" s="53">
        <v>5</v>
      </c>
      <c r="B16" s="53" t="s">
        <v>51</v>
      </c>
      <c r="C16" s="53"/>
      <c r="D16" s="53">
        <v>69.2</v>
      </c>
      <c r="E16" s="53" t="s">
        <v>52</v>
      </c>
      <c r="F16" s="53" t="s">
        <v>53</v>
      </c>
      <c r="G16" s="53">
        <v>0.29</v>
      </c>
      <c r="H16" s="54">
        <f>F5*G16</f>
        <v>274.0558</v>
      </c>
    </row>
    <row r="17" spans="1:8" ht="15.75">
      <c r="A17" s="53">
        <v>6</v>
      </c>
      <c r="B17" s="53" t="s">
        <v>54</v>
      </c>
      <c r="C17" s="53"/>
      <c r="D17" s="53">
        <v>121</v>
      </c>
      <c r="E17" s="53" t="s">
        <v>55</v>
      </c>
      <c r="F17" s="53" t="s">
        <v>56</v>
      </c>
      <c r="G17" s="53">
        <v>6.9</v>
      </c>
      <c r="H17" s="54">
        <f>F5*G17</f>
        <v>6520.638</v>
      </c>
    </row>
    <row r="18" spans="1:9" ht="15.75">
      <c r="A18" s="53">
        <v>7</v>
      </c>
      <c r="B18" s="53" t="s">
        <v>57</v>
      </c>
      <c r="C18" s="53"/>
      <c r="D18" s="53">
        <v>131</v>
      </c>
      <c r="E18" s="53" t="s">
        <v>58</v>
      </c>
      <c r="F18" s="53" t="s">
        <v>59</v>
      </c>
      <c r="G18" s="53">
        <v>2.85</v>
      </c>
      <c r="H18" s="54">
        <f>F5*G18</f>
        <v>2693.3070000000002</v>
      </c>
      <c r="I18" s="35" t="s">
        <v>60</v>
      </c>
    </row>
    <row r="19" spans="1:9" ht="15.75">
      <c r="A19" s="53">
        <v>8</v>
      </c>
      <c r="B19" s="53" t="s">
        <v>61</v>
      </c>
      <c r="C19" s="53"/>
      <c r="D19" s="53">
        <v>36.4</v>
      </c>
      <c r="E19" s="53" t="s">
        <v>62</v>
      </c>
      <c r="F19" s="53" t="s">
        <v>63</v>
      </c>
      <c r="G19" s="53">
        <v>1.9</v>
      </c>
      <c r="H19" s="54">
        <f>F7*G19</f>
        <v>1795.5379999999998</v>
      </c>
      <c r="I19" s="35" t="s">
        <v>64</v>
      </c>
    </row>
    <row r="20" spans="1:9" ht="15.75">
      <c r="A20" s="53">
        <v>9</v>
      </c>
      <c r="B20" s="53" t="s">
        <v>65</v>
      </c>
      <c r="C20" s="53"/>
      <c r="D20" s="53">
        <v>106.9</v>
      </c>
      <c r="E20" s="53" t="s">
        <v>66</v>
      </c>
      <c r="F20" s="53" t="s">
        <v>67</v>
      </c>
      <c r="G20" s="53">
        <v>5.345</v>
      </c>
      <c r="H20" s="54">
        <f>G20*F5</f>
        <v>5051.131899999999</v>
      </c>
      <c r="I20" s="55" t="s">
        <v>68</v>
      </c>
    </row>
    <row r="21" spans="1:8" ht="15.75">
      <c r="A21" s="53">
        <v>10</v>
      </c>
      <c r="B21" s="53" t="s">
        <v>69</v>
      </c>
      <c r="C21" s="53"/>
      <c r="D21" s="53">
        <v>111.3</v>
      </c>
      <c r="E21" s="53" t="s">
        <v>70</v>
      </c>
      <c r="F21" s="53" t="s">
        <v>71</v>
      </c>
      <c r="G21" s="53">
        <v>4.5</v>
      </c>
      <c r="H21" s="54">
        <v>0</v>
      </c>
    </row>
    <row r="22" spans="1:8" ht="15.75">
      <c r="A22" s="53"/>
      <c r="B22" s="53"/>
      <c r="C22" s="53"/>
      <c r="D22" s="54">
        <f>SUM(D12:D21)</f>
        <v>920.5999999999999</v>
      </c>
      <c r="E22" s="53"/>
      <c r="F22" s="53"/>
      <c r="G22" s="56">
        <f>SUM(G12:G21)</f>
        <v>27.221999999999998</v>
      </c>
      <c r="H22" s="54">
        <f>SUM(H12:H21)</f>
        <v>21472.744440000002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2022-12-05T08:15:52Z</dcterms:modified>
  <cp:category/>
  <cp:version/>
  <cp:contentType/>
  <cp:contentStatus/>
</cp:coreProperties>
</file>